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45"/>
  </bookViews>
  <sheets>
    <sheet name="Sheet1" sheetId="1" r:id="rId1"/>
  </sheets>
  <definedNames>
    <definedName name="_xlnm._FilterDatabase" localSheetId="0" hidden="1">Sheet1!$A$2:$F$2</definedName>
    <definedName name="BaslaSatir">Sheet1!$A$3</definedName>
    <definedName name="BaslaSatir2">Sheet1!#REF!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 l="1"/>
  <c r="G6" i="1" s="1"/>
  <c r="D5" i="1"/>
  <c r="G5" i="1" s="1"/>
  <c r="D4" i="1"/>
  <c r="G4" i="1" s="1"/>
  <c r="D7" i="1"/>
  <c r="G7" i="1" s="1"/>
  <c r="D3" i="1"/>
  <c r="G3" i="1" s="1"/>
  <c r="D8" i="1" l="1"/>
  <c r="G8" i="1" s="1"/>
</calcChain>
</file>

<file path=xl/sharedStrings.xml><?xml version="1.0" encoding="utf-8"?>
<sst xmlns="http://schemas.openxmlformats.org/spreadsheetml/2006/main" count="37" uniqueCount="31">
  <si>
    <t>TCKN</t>
  </si>
  <si>
    <t>Sonuç</t>
  </si>
  <si>
    <t>Yabancı Dil Puanı (%50)</t>
  </si>
  <si>
    <t>Yabancı Dil Puanı</t>
  </si>
  <si>
    <t>İlk Kez Katılım (Erasmus KA131 Programından daha önce yararlanmama)</t>
  </si>
  <si>
    <t>Bölüm / Birim</t>
  </si>
  <si>
    <t>Toplam Puan</t>
  </si>
  <si>
    <t>Dahili Tıp Bilimleri</t>
  </si>
  <si>
    <t>Uluslararası İlişkiler</t>
  </si>
  <si>
    <t>Daha önce personel hareketliliğine dâhil olmayan bölüm / idari birim</t>
  </si>
  <si>
    <t>Asıl</t>
  </si>
  <si>
    <t xml:space="preserve"> </t>
  </si>
  <si>
    <t>Zootekni</t>
  </si>
  <si>
    <t>Moleküler Biyoloji ve Genetik</t>
  </si>
  <si>
    <t xml:space="preserve">Asıl </t>
  </si>
  <si>
    <t xml:space="preserve">Yedek </t>
  </si>
  <si>
    <t>Asıl (UNIKOP Konsorsiyum Bütçesi)</t>
  </si>
  <si>
    <t>Gideceği Kurum</t>
  </si>
  <si>
    <t>Uniwersytet Slaski</t>
  </si>
  <si>
    <t xml:space="preserve">Polıtechnıka Bydgoska Im Jana I Jedrzeja Snıadeckıch </t>
  </si>
  <si>
    <t>Uniwersytet Lodzki</t>
  </si>
  <si>
    <t>_</t>
  </si>
  <si>
    <t xml:space="preserve">Üniversitemize tahsis edilen hibe miktarı göz önünde bulundurularak her personel için 2 gün faaliyet + 2 gün yol olmak üzere toplam 4 gün hareketlilik hibesi (bireysel destek) ve seyahat desteği hesaplanmıştır. </t>
  </si>
  <si>
    <t>506*****108</t>
  </si>
  <si>
    <t>138*****654</t>
  </si>
  <si>
    <t>668*****226</t>
  </si>
  <si>
    <t>374*****682</t>
  </si>
  <si>
    <t>120*****538</t>
  </si>
  <si>
    <t>681*****680</t>
  </si>
  <si>
    <t>ERASMUS+ KA131 PERSONEL DERS VERME HAREKETLİLİĞİ (Proje No: 2023-1-TR01-KA131-HED-000150721) &amp; UNIKOP KONSORSİYUM PERSONEL DERS VERME HAREKETLİLİĞİ (Proje No: 2023-1-TR01-KA131 HED-000163275) KESİN DEĞERLENDİRME SONUÇLARI_02.04.2024</t>
  </si>
  <si>
    <t>“Bu başvuruların değerlendirilmesi ve nihai kararı aşamasında, değerlendirmeyi yapan personel ile başvuru sahipleri arasında değerlendirmeyi yapan personelin tarafsızlığını etkileyebilecek herhangi bir kişisel ilişki bulunmamaktadır. Karar, tarafsızlık ve şeffaflık kurallarına uygun bir şekilde verilmiştir.” 02.04.2024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</si>
</sst>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6" x14ac:knownFonts="1">
    <font>
      <sz val="11"/>
      <color theme="1"/>
      <name val="Calibri"/>
      <family val="2"/>
      <scheme val="minor"/>
    </font>
    <font>
      <sz val="11"/>
      <color theme="0"/>
      <name val="Calibri"/>
      <family val="2"/>
      <charset val="162"/>
      <scheme val="minor"/>
    </font>
    <font>
      <b/>
      <sz val="8"/>
      <color theme="0"/>
      <name val="Calibri"/>
      <family val="2"/>
      <charset val="162"/>
      <scheme val="minor"/>
    </font>
    <font>
      <sz val="9"/>
      <color theme="1"/>
      <name val="Calibri"/>
      <family val="2"/>
      <scheme val="minor"/>
    </font>
    <font>
      <sz val="10"/>
      <color theme="1"/>
      <name val="Calibri"/>
      <family val="2"/>
      <scheme val="minor"/>
    </font>
    <font>
      <b/>
      <sz val="9"/>
      <color theme="1"/>
      <name val="Calibri"/>
      <family val="2"/>
      <charset val="162"/>
      <scheme val="minor"/>
    </font>
  </fonts>
  <fills count="4">
    <fill>
      <patternFill patternType="none"/>
    </fill>
    <fill>
      <patternFill patternType="gray125"/>
    </fill>
    <fill>
      <patternFill patternType="solid">
        <fgColor theme="8"/>
      </patternFill>
    </fill>
    <fill>
      <patternFill patternType="solid">
        <fgColor theme="4"/>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20">
    <xf numFmtId="0" fontId="0" fillId="0" borderId="0" xfId="0"/>
    <xf numFmtId="1" fontId="2" fillId="2" borderId="1" xfId="1" applyNumberFormat="1" applyFont="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2"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3" fillId="0" borderId="0" xfId="0" applyFont="1" applyAlignment="1">
      <alignment wrapText="1"/>
    </xf>
    <xf numFmtId="164" fontId="4" fillId="0" borderId="1"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4" fontId="0" fillId="0" borderId="0" xfId="0" applyNumberFormat="1" applyAlignment="1">
      <alignment horizontal="center" vertical="center" wrapText="1"/>
    </xf>
    <xf numFmtId="0" fontId="3" fillId="0" borderId="0" xfId="0" applyFont="1" applyAlignment="1">
      <alignment horizontal="left" vertical="center" wrapText="1"/>
    </xf>
    <xf numFmtId="4" fontId="3" fillId="0" borderId="0" xfId="0" applyNumberFormat="1" applyFont="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1" fontId="2" fillId="2" borderId="1" xfId="1" applyNumberFormat="1" applyFont="1" applyBorder="1" applyAlignment="1">
      <alignment horizontal="center" vertical="center" wrapText="1"/>
    </xf>
    <xf numFmtId="0" fontId="3" fillId="0" borderId="0" xfId="0" applyFont="1" applyAlignment="1">
      <alignment horizontal="center" vertical="center" wrapText="1"/>
    </xf>
    <xf numFmtId="0" fontId="5" fillId="0" borderId="2" xfId="0" applyFont="1" applyBorder="1" applyAlignment="1">
      <alignment horizontal="center" vertical="center" wrapText="1"/>
    </xf>
  </cellXfs>
  <cellStyles count="3">
    <cellStyle name="Normal" xfId="0" builtinId="0"/>
    <cellStyle name="Vurgu1 2" xfId="2"/>
    <cellStyle name="Vurgu5" xfId="1" builtin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tabSelected="1" zoomScaleNormal="100" workbookViewId="0">
      <selection activeCell="K1" sqref="K1"/>
    </sheetView>
  </sheetViews>
  <sheetFormatPr defaultRowHeight="27.75" customHeight="1" x14ac:dyDescent="0.25"/>
  <cols>
    <col min="1" max="1" width="12" style="10" bestFit="1" customWidth="1"/>
    <col min="2" max="2" width="28.7109375" style="11" bestFit="1" customWidth="1"/>
    <col min="3" max="3" width="8.28515625" style="11" bestFit="1" customWidth="1"/>
    <col min="4" max="4" width="8.7109375" style="11" bestFit="1" customWidth="1"/>
    <col min="5" max="5" width="14.42578125" style="11" bestFit="1" customWidth="1"/>
    <col min="6" max="6" width="12.28515625" style="12" customWidth="1"/>
    <col min="7" max="7" width="10" style="3" bestFit="1" customWidth="1"/>
    <col min="8" max="8" width="29" style="3" bestFit="1" customWidth="1"/>
    <col min="9" max="9" width="20.140625" style="3" customWidth="1"/>
    <col min="10" max="16384" width="9.140625" style="3"/>
  </cols>
  <sheetData>
    <row r="1" spans="1:9" ht="42.75" customHeight="1" x14ac:dyDescent="0.25">
      <c r="A1" s="17" t="s">
        <v>29</v>
      </c>
      <c r="B1" s="17"/>
      <c r="C1" s="17"/>
      <c r="D1" s="17"/>
      <c r="E1" s="17"/>
      <c r="F1" s="17"/>
      <c r="G1" s="17"/>
      <c r="H1" s="17"/>
      <c r="I1" s="17"/>
    </row>
    <row r="2" spans="1:9" ht="73.5" customHeight="1" x14ac:dyDescent="0.25">
      <c r="A2" s="1" t="s">
        <v>0</v>
      </c>
      <c r="B2" s="1" t="s">
        <v>5</v>
      </c>
      <c r="C2" s="1" t="s">
        <v>3</v>
      </c>
      <c r="D2" s="1" t="s">
        <v>2</v>
      </c>
      <c r="E2" s="1" t="s">
        <v>4</v>
      </c>
      <c r="F2" s="1" t="s">
        <v>9</v>
      </c>
      <c r="G2" s="1" t="s">
        <v>6</v>
      </c>
      <c r="H2" s="1" t="s">
        <v>1</v>
      </c>
      <c r="I2" s="1" t="s">
        <v>17</v>
      </c>
    </row>
    <row r="3" spans="1:9" ht="33.75" customHeight="1" x14ac:dyDescent="0.25">
      <c r="A3" s="4" t="s">
        <v>23</v>
      </c>
      <c r="B3" s="5" t="s">
        <v>13</v>
      </c>
      <c r="C3" s="6">
        <v>87.5</v>
      </c>
      <c r="D3" s="6">
        <f t="shared" ref="D3:D8" si="0">C3/2</f>
        <v>43.75</v>
      </c>
      <c r="E3" s="7">
        <v>10</v>
      </c>
      <c r="F3" s="7">
        <v>5</v>
      </c>
      <c r="G3" s="6">
        <f t="shared" ref="G3:G8" si="1">D3+E3+F3</f>
        <v>58.75</v>
      </c>
      <c r="H3" s="4" t="s">
        <v>10</v>
      </c>
      <c r="I3" s="15" t="s">
        <v>18</v>
      </c>
    </row>
    <row r="4" spans="1:9" ht="33" customHeight="1" x14ac:dyDescent="0.25">
      <c r="A4" s="4" t="s">
        <v>24</v>
      </c>
      <c r="B4" s="5" t="s">
        <v>8</v>
      </c>
      <c r="C4" s="6">
        <v>83.75</v>
      </c>
      <c r="D4" s="9">
        <f t="shared" si="0"/>
        <v>41.875</v>
      </c>
      <c r="E4" s="7">
        <v>10</v>
      </c>
      <c r="F4" s="7">
        <v>0</v>
      </c>
      <c r="G4" s="9">
        <f t="shared" si="1"/>
        <v>51.875</v>
      </c>
      <c r="H4" s="4" t="s">
        <v>14</v>
      </c>
      <c r="I4" s="15" t="s">
        <v>20</v>
      </c>
    </row>
    <row r="5" spans="1:9" ht="36" customHeight="1" x14ac:dyDescent="0.25">
      <c r="A5" s="4" t="s">
        <v>25</v>
      </c>
      <c r="B5" s="5" t="s">
        <v>12</v>
      </c>
      <c r="C5" s="6">
        <v>85</v>
      </c>
      <c r="D5" s="6">
        <f t="shared" si="0"/>
        <v>42.5</v>
      </c>
      <c r="E5" s="7">
        <v>0</v>
      </c>
      <c r="F5" s="7">
        <v>0</v>
      </c>
      <c r="G5" s="6">
        <f t="shared" si="1"/>
        <v>42.5</v>
      </c>
      <c r="H5" s="4" t="s">
        <v>16</v>
      </c>
      <c r="I5" s="15" t="s">
        <v>19</v>
      </c>
    </row>
    <row r="6" spans="1:9" ht="34.5" customHeight="1" x14ac:dyDescent="0.25">
      <c r="A6" s="4" t="s">
        <v>26</v>
      </c>
      <c r="B6" s="5" t="s">
        <v>7</v>
      </c>
      <c r="C6" s="6">
        <v>75</v>
      </c>
      <c r="D6" s="6">
        <f t="shared" si="0"/>
        <v>37.5</v>
      </c>
      <c r="E6" s="7">
        <v>0</v>
      </c>
      <c r="F6" s="7">
        <v>0</v>
      </c>
      <c r="G6" s="6">
        <f t="shared" si="1"/>
        <v>37.5</v>
      </c>
      <c r="H6" s="4" t="s">
        <v>15</v>
      </c>
      <c r="I6" s="16" t="s">
        <v>21</v>
      </c>
    </row>
    <row r="7" spans="1:9" ht="33" customHeight="1" x14ac:dyDescent="0.25">
      <c r="A7" s="4" t="s">
        <v>27</v>
      </c>
      <c r="B7" s="5" t="s">
        <v>13</v>
      </c>
      <c r="C7" s="6">
        <v>81.25</v>
      </c>
      <c r="D7" s="9">
        <f t="shared" si="0"/>
        <v>40.625</v>
      </c>
      <c r="E7" s="7">
        <v>10</v>
      </c>
      <c r="F7" s="7">
        <v>5</v>
      </c>
      <c r="G7" s="9">
        <f t="shared" si="1"/>
        <v>55.625</v>
      </c>
      <c r="H7" s="4" t="s">
        <v>15</v>
      </c>
      <c r="I7" s="16" t="s">
        <v>21</v>
      </c>
    </row>
    <row r="8" spans="1:9" ht="35.25" customHeight="1" x14ac:dyDescent="0.25">
      <c r="A8" s="4" t="s">
        <v>28</v>
      </c>
      <c r="B8" s="5" t="s">
        <v>8</v>
      </c>
      <c r="C8" s="6">
        <v>72.5</v>
      </c>
      <c r="D8" s="6">
        <f t="shared" si="0"/>
        <v>36.25</v>
      </c>
      <c r="E8" s="7">
        <v>10</v>
      </c>
      <c r="F8" s="7">
        <v>0</v>
      </c>
      <c r="G8" s="6">
        <f t="shared" si="1"/>
        <v>46.25</v>
      </c>
      <c r="H8" s="4" t="s">
        <v>15</v>
      </c>
      <c r="I8" s="16" t="s">
        <v>21</v>
      </c>
    </row>
    <row r="9" spans="1:9" ht="27.75" customHeight="1" x14ac:dyDescent="0.25">
      <c r="A9" s="19" t="s">
        <v>22</v>
      </c>
      <c r="B9" s="19"/>
      <c r="C9" s="19"/>
      <c r="D9" s="19"/>
      <c r="E9" s="19"/>
      <c r="F9" s="19"/>
      <c r="G9" s="19"/>
      <c r="H9" s="19"/>
      <c r="I9" s="19"/>
    </row>
    <row r="10" spans="1:9" ht="27.75" customHeight="1" x14ac:dyDescent="0.25">
      <c r="A10" s="18" t="s">
        <v>30</v>
      </c>
      <c r="B10" s="18"/>
      <c r="C10" s="18"/>
      <c r="D10" s="18"/>
      <c r="E10" s="18"/>
      <c r="F10" s="18"/>
      <c r="G10" s="18"/>
      <c r="H10" s="18"/>
      <c r="I10" s="18"/>
    </row>
    <row r="11" spans="1:9" ht="27.75" customHeight="1" x14ac:dyDescent="0.25">
      <c r="A11" s="10" t="s">
        <v>11</v>
      </c>
    </row>
    <row r="12" spans="1:9" ht="16.5" customHeight="1" x14ac:dyDescent="0.25">
      <c r="B12" s="2"/>
      <c r="C12" s="18"/>
      <c r="D12" s="18"/>
      <c r="E12" s="18"/>
      <c r="F12" s="18"/>
      <c r="G12" s="18"/>
      <c r="H12" s="18"/>
    </row>
    <row r="13" spans="1:9" ht="18" customHeight="1" x14ac:dyDescent="0.25">
      <c r="B13" s="2"/>
      <c r="C13" s="18"/>
      <c r="D13" s="18"/>
      <c r="E13" s="18"/>
      <c r="F13" s="18"/>
      <c r="G13" s="18"/>
      <c r="H13" s="18"/>
    </row>
    <row r="15" spans="1:9" ht="27.75" customHeight="1" x14ac:dyDescent="0.25">
      <c r="C15" s="13"/>
      <c r="D15" s="13"/>
      <c r="E15" s="13"/>
      <c r="F15" s="14"/>
      <c r="G15" s="8"/>
    </row>
    <row r="16" spans="1:9" ht="27.75" customHeight="1" x14ac:dyDescent="0.25">
      <c r="C16" s="13"/>
      <c r="D16" s="13"/>
      <c r="E16" s="13"/>
      <c r="F16" s="14"/>
      <c r="G16" s="8"/>
    </row>
  </sheetData>
  <sortState ref="A3:I8">
    <sortCondition descending="1" ref="G3"/>
  </sortState>
  <mergeCells count="7">
    <mergeCell ref="A1:I1"/>
    <mergeCell ref="A10:I10"/>
    <mergeCell ref="A9:I9"/>
    <mergeCell ref="C12:E12"/>
    <mergeCell ref="C13:E13"/>
    <mergeCell ref="F12:H12"/>
    <mergeCell ref="F13:H13"/>
  </mergeCells>
  <pageMargins left="0.7" right="0.7" top="0.75" bottom="0.75" header="0.3" footer="0.3"/>
  <pageSetup paperSize="9" scale="80" orientation="landscape" horizontalDpi="203" verticalDpi="203"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Sheet1</vt:lpstr>
      <vt:lpstr>BaslaSatir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2024-03-29T07:47:01Z</dcterms:modified>
  <cp:category/>
</cp:coreProperties>
</file>